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Primer trimestre\Información LDF\"/>
    </mc:Choice>
  </mc:AlternateContent>
  <xr:revisionPtr revIDLastSave="0" documentId="13_ncr:1_{C464D94A-1F63-440F-ADC4-F5F02F87EFCE}" xr6:coauthVersionLast="47" xr6:coauthVersionMax="47" xr10:uidLastSave="{00000000-0000-0000-0000-000000000000}"/>
  <workbookProtection workbookAlgorithmName="SHA-512" workbookHashValue="Am/fUhhgYxEbqNPzAzChAnJK3eqqLgEL6XXwsD90yjkVHeGSwEnBygyGTSieaHiIVz37UtXDzjEAC4NGa28trQ==" workbookSaltValue="eYT+TdEvBHbnebjTM7DXmw==" workbookSpinCount="100000" lockStructure="1"/>
  <bookViews>
    <workbookView xWindow="-120" yWindow="-120" windowWidth="29040" windowHeight="15720" xr2:uid="{00000000-000D-0000-FFFF-FFFF00000000}"/>
  </bookViews>
  <sheets>
    <sheet name="EAEPED_ADMIN" sheetId="1" r:id="rId1"/>
  </sheets>
  <definedNames>
    <definedName name="_xlnm.Print_Area" localSheetId="0">EAEPED_ADMIN!$A$1:$I$57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4" i="1" l="1"/>
  <c r="H34" i="1" s="1"/>
  <c r="E35" i="1"/>
  <c r="H35" i="1" s="1"/>
  <c r="E36" i="1"/>
  <c r="H36" i="1" s="1"/>
  <c r="E37" i="1"/>
  <c r="H37" i="1" s="1"/>
  <c r="E38" i="1"/>
  <c r="E39" i="1"/>
  <c r="H39" i="1" s="1"/>
  <c r="E40" i="1"/>
  <c r="H40" i="1" s="1"/>
  <c r="E41" i="1"/>
  <c r="H41" i="1" s="1"/>
  <c r="E42" i="1"/>
  <c r="H42" i="1" s="1"/>
  <c r="E43" i="1"/>
  <c r="H43" i="1" s="1"/>
  <c r="E44" i="1"/>
  <c r="H44" i="1" s="1"/>
  <c r="E45" i="1"/>
  <c r="H45" i="1" s="1"/>
  <c r="E46" i="1"/>
  <c r="E47" i="1"/>
  <c r="H47" i="1" s="1"/>
  <c r="E48" i="1"/>
  <c r="H48" i="1" s="1"/>
  <c r="E49" i="1"/>
  <c r="H49" i="1" s="1"/>
  <c r="E50" i="1"/>
  <c r="E51" i="1"/>
  <c r="H51" i="1" s="1"/>
  <c r="E52" i="1"/>
  <c r="H52" i="1" s="1"/>
  <c r="E53" i="1"/>
  <c r="H53" i="1" s="1"/>
  <c r="E33" i="1"/>
  <c r="H38" i="1"/>
  <c r="H46" i="1"/>
  <c r="H50" i="1"/>
  <c r="E11" i="1"/>
  <c r="H11" i="1" s="1"/>
  <c r="E12" i="1"/>
  <c r="H12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1" i="1"/>
  <c r="H21" i="1" s="1"/>
  <c r="E22" i="1"/>
  <c r="H22" i="1" s="1"/>
  <c r="E23" i="1"/>
  <c r="H23" i="1" s="1"/>
  <c r="G9" i="1" l="1"/>
  <c r="H33" i="1" l="1"/>
  <c r="E24" i="1"/>
  <c r="H24" i="1" s="1"/>
  <c r="E25" i="1"/>
  <c r="H25" i="1" s="1"/>
  <c r="E26" i="1"/>
  <c r="H26" i="1" s="1"/>
  <c r="E27" i="1"/>
  <c r="H27" i="1" s="1"/>
  <c r="E28" i="1"/>
  <c r="H28" i="1" s="1"/>
  <c r="E29" i="1"/>
  <c r="H29" i="1" s="1"/>
  <c r="E30" i="1"/>
  <c r="H30" i="1" s="1"/>
  <c r="E10" i="1"/>
  <c r="H10" i="1" s="1"/>
  <c r="G32" i="1" l="1"/>
  <c r="G55" i="1" s="1"/>
  <c r="F32" i="1"/>
  <c r="D32" i="1"/>
  <c r="C32" i="1"/>
  <c r="F9" i="1"/>
  <c r="D9" i="1"/>
  <c r="C9" i="1"/>
  <c r="E9" i="1" l="1"/>
  <c r="C55" i="1"/>
  <c r="D55" i="1"/>
  <c r="F55" i="1"/>
  <c r="E32" i="1"/>
  <c r="H32" i="1" s="1"/>
  <c r="E55" i="1" l="1"/>
  <c r="H9" i="1"/>
  <c r="H55" i="1" s="1"/>
</calcChain>
</file>

<file path=xl/sharedStrings.xml><?xml version="1.0" encoding="utf-8"?>
<sst xmlns="http://schemas.openxmlformats.org/spreadsheetml/2006/main" count="60" uniqueCount="39">
  <si>
    <t>ASEC_EAEPEDCA_2doTRIM_Z6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</si>
  <si>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</si>
  <si>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</si>
  <si>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</si>
  <si>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</si>
  <si>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</si>
  <si>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</si>
  <si>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</si>
  <si>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</si>
  <si>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</si>
  <si>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</si>
  <si>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</si>
  <si>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</si>
  <si>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II. Gasto Etiquetado (II=A+B+C+D+E+F+G+H)</t>
  </si>
  <si>
    <t>III. Total de Egresos (III = I + II)</t>
  </si>
  <si>
    <t>SRC3103</t>
  </si>
  <si>
    <t>Ayuntamiento</t>
  </si>
  <si>
    <t>Sindicatura</t>
  </si>
  <si>
    <t>Presidencia Municipal</t>
  </si>
  <si>
    <t>Dirección de Desarrollo Comercial</t>
  </si>
  <si>
    <t>Coordinación de Comunicación Social</t>
  </si>
  <si>
    <t>Secretaria del Ayuntamiento</t>
  </si>
  <si>
    <t>Dirección de Obras Públicas</t>
  </si>
  <si>
    <t>Dirección de Desarrollo Urbano y Ecología</t>
  </si>
  <si>
    <t>Dirección de Servicios públicos Municipales</t>
  </si>
  <si>
    <t>Dirección de Seguridad Pública Municipal</t>
  </si>
  <si>
    <t>Dirección de Desarrollo Humano y Educación</t>
  </si>
  <si>
    <t>Tesorería municipal</t>
  </si>
  <si>
    <t>Oficialía mayor</t>
  </si>
  <si>
    <t>Dirección de Planeación y Evaluac</t>
  </si>
  <si>
    <t>Dirección de Desarrollo Rural</t>
  </si>
  <si>
    <t>Dirección de Mantenimiento Urbano</t>
  </si>
  <si>
    <t>Seccionales Municipales</t>
  </si>
  <si>
    <t>Coordinación de Relaciones Públicas</t>
  </si>
  <si>
    <t>Dirección del Órgano de Control Interno</t>
  </si>
  <si>
    <t>Organismos Descentralizados</t>
  </si>
  <si>
    <t xml:space="preserve"> Coordinación de Transparencia</t>
  </si>
  <si>
    <t>Municipio de Chihuahua</t>
  </si>
  <si>
    <t>Del 1° de enero al 31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</si>
</sst>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justify"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14" xfId="0" applyFont="1" applyBorder="1" applyAlignment="1" applyProtection="1">
      <alignment horizontal="left" vertical="center" wrapText="1" inden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left" vertical="center" wrapText="1"/>
      <protection locked="0"/>
    </xf>
    <xf numFmtId="4" fontId="4" fillId="0" borderId="5" xfId="0" applyNumberFormat="1" applyFont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justify" vertical="center" wrapText="1"/>
      <protection locked="0"/>
    </xf>
    <xf numFmtId="4" fontId="2" fillId="0" borderId="9" xfId="0" applyNumberFormat="1" applyFont="1" applyBorder="1" applyAlignment="1">
      <alignment vertical="center" wrapText="1"/>
    </xf>
    <xf numFmtId="4" fontId="2" fillId="0" borderId="14" xfId="0" applyNumberFormat="1" applyFont="1" applyBorder="1" applyAlignment="1">
      <alignment vertical="center" wrapText="1"/>
    </xf>
    <xf numFmtId="0" fontId="4" fillId="0" borderId="0" xfId="0" applyFont="1"/>
    <xf numFmtId="0" fontId="5" fillId="0" borderId="0" xfId="0" applyFont="1"/>
    <xf numFmtId="4" fontId="2" fillId="0" borderId="9" xfId="0" applyNumberFormat="1" applyFont="1" applyBorder="1" applyAlignment="1" applyProtection="1">
      <alignment vertical="center" wrapText="1"/>
      <protection locked="0"/>
    </xf>
    <xf numFmtId="4" fontId="2" fillId="0" borderId="14" xfId="0" applyNumberFormat="1" applyFont="1" applyBorder="1" applyAlignment="1" applyProtection="1">
      <alignment vertical="center" wrapText="1"/>
      <protection locked="0"/>
    </xf>
    <xf numFmtId="49" fontId="2" fillId="2" borderId="8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  <protection locked="0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0" xfId="0" applyNumberFormat="1" applyFont="1" applyFill="1" applyAlignment="1" applyProtection="1">
      <alignment horizontal="center" vertical="center" wrapText="1"/>
      <protection locked="0"/>
    </xf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74084</xdr:colOff>
      <xdr:row>1</xdr:row>
      <xdr:rowOff>42334</xdr:rowOff>
    </xdr:from>
    <xdr:to>
      <xdr:col>1</xdr:col>
      <xdr:colOff>1767416</xdr:colOff>
      <xdr:row>5</xdr:row>
      <xdr:rowOff>115967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87E4CA3-3ADE-5AEC-E498-DA229C05A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7501" y="190501"/>
          <a:ext cx="1693332" cy="666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ADMIN">
    <pageSetUpPr fitToPage="1"/>
  </sheetPr>
  <dimension ref="B1:S123"/>
  <sheetViews>
    <sheetView tabSelected="1" zoomScale="90" zoomScaleNormal="90" workbookViewId="0">
      <selection activeCell="R21" sqref="R21"/>
    </sheetView>
  </sheetViews>
  <sheetFormatPr baseColWidth="10" defaultColWidth="11.42578125" defaultRowHeight="12" x14ac:dyDescent="0.2"/>
  <cols>
    <col min="1" max="1" width="3.5703125" style="14" customWidth="1"/>
    <col min="2" max="2" width="38" style="14" customWidth="1"/>
    <col min="3" max="8" width="14.7109375" style="14" customWidth="1"/>
    <col min="9" max="9" width="3.7109375" style="14" customWidth="1"/>
    <col min="10" max="16384" width="11.42578125" style="14"/>
  </cols>
  <sheetData>
    <row r="1" spans="2:9" ht="11.25" customHeight="1" thickBot="1" x14ac:dyDescent="0.25">
      <c r="I1" s="15" t="s">
        <v>0</v>
      </c>
    </row>
    <row r="2" spans="2:9" x14ac:dyDescent="0.2">
      <c r="B2" s="25" t="s">
        <v>37</v>
      </c>
      <c r="C2" s="26"/>
      <c r="D2" s="26"/>
      <c r="E2" s="26"/>
      <c r="F2" s="26"/>
      <c r="G2" s="26"/>
      <c r="H2" s="27"/>
    </row>
    <row r="3" spans="2:9" x14ac:dyDescent="0.2">
      <c r="B3" s="28" t="s">
        <v>1</v>
      </c>
      <c r="C3" s="29"/>
      <c r="D3" s="29"/>
      <c r="E3" s="29"/>
      <c r="F3" s="29"/>
      <c r="G3" s="29"/>
      <c r="H3" s="30"/>
    </row>
    <row r="4" spans="2:9" x14ac:dyDescent="0.2">
      <c r="B4" s="28" t="s">
        <v>2</v>
      </c>
      <c r="C4" s="29"/>
      <c r="D4" s="29"/>
      <c r="E4" s="29"/>
      <c r="F4" s="29"/>
      <c r="G4" s="29"/>
      <c r="H4" s="30"/>
    </row>
    <row r="5" spans="2:9" x14ac:dyDescent="0.2">
      <c r="B5" s="31" t="s">
        <v>38</v>
      </c>
      <c r="C5" s="32"/>
      <c r="D5" s="32"/>
      <c r="E5" s="32"/>
      <c r="F5" s="32"/>
      <c r="G5" s="32"/>
      <c r="H5" s="33"/>
    </row>
    <row r="6" spans="2:9" ht="12.75" thickBot="1" x14ac:dyDescent="0.25">
      <c r="B6" s="34" t="s">
        <v>3</v>
      </c>
      <c r="C6" s="35"/>
      <c r="D6" s="35"/>
      <c r="E6" s="35"/>
      <c r="F6" s="35"/>
      <c r="G6" s="35"/>
      <c r="H6" s="36"/>
    </row>
    <row r="7" spans="2:9" ht="12.75" thickBot="1" x14ac:dyDescent="0.25">
      <c r="B7" s="20" t="s">
        <v>4</v>
      </c>
      <c r="C7" s="22" t="s">
        <v>5</v>
      </c>
      <c r="D7" s="23"/>
      <c r="E7" s="23"/>
      <c r="F7" s="23"/>
      <c r="G7" s="24"/>
      <c r="H7" s="20" t="s">
        <v>6</v>
      </c>
    </row>
    <row r="8" spans="2:9" ht="24.75" thickBot="1" x14ac:dyDescent="0.25">
      <c r="B8" s="21"/>
      <c r="C8" s="18" t="s">
        <v>7</v>
      </c>
      <c r="D8" s="18" t="s">
        <v>8</v>
      </c>
      <c r="E8" s="18" t="s">
        <v>9</v>
      </c>
      <c r="F8" s="18" t="s">
        <v>10</v>
      </c>
      <c r="G8" s="18" t="s">
        <v>11</v>
      </c>
      <c r="H8" s="21"/>
    </row>
    <row r="9" spans="2:9" ht="24.75" customHeight="1" x14ac:dyDescent="0.2">
      <c r="B9" s="1" t="s">
        <v>12</v>
      </c>
      <c r="C9" s="12">
        <f>SUM(C10:C30)</f>
        <v>1691078263.9799998</v>
      </c>
      <c r="D9" s="12">
        <f>SUM(D10:D30)</f>
        <v>443722682.72000003</v>
      </c>
      <c r="E9" s="16">
        <f>SUM(C9:D9)</f>
        <v>2134800946.6999998</v>
      </c>
      <c r="F9" s="12">
        <f>SUM(F10:F30)</f>
        <v>1159371833.8399999</v>
      </c>
      <c r="G9" s="12">
        <f>SUM(G10:G30)</f>
        <v>1110588550.3799999</v>
      </c>
      <c r="H9" s="16">
        <f>SUM(E9-F9)</f>
        <v>975429112.8599999</v>
      </c>
    </row>
    <row r="10" spans="2:9" x14ac:dyDescent="0.2">
      <c r="B10" s="7" t="s">
        <v>16</v>
      </c>
      <c r="C10" s="8">
        <v>15142254.720000001</v>
      </c>
      <c r="D10" s="8">
        <v>1281072.99</v>
      </c>
      <c r="E10" s="8">
        <f>SUM(C10:D10)</f>
        <v>16423327.710000001</v>
      </c>
      <c r="F10" s="8">
        <v>16293988.58</v>
      </c>
      <c r="G10" s="8">
        <v>16255241.470000001</v>
      </c>
      <c r="H10" s="8">
        <f>SUM(E10-F10)</f>
        <v>129339.13000000082</v>
      </c>
    </row>
    <row r="11" spans="2:9" x14ac:dyDescent="0.2">
      <c r="B11" s="7" t="s">
        <v>17</v>
      </c>
      <c r="C11" s="8">
        <v>5528015.2000000002</v>
      </c>
      <c r="D11" s="8">
        <v>-736226.66000000015</v>
      </c>
      <c r="E11" s="8">
        <f t="shared" ref="E11:E23" si="0">SUM(C11:D11)</f>
        <v>4791788.54</v>
      </c>
      <c r="F11" s="8">
        <v>4088386.32</v>
      </c>
      <c r="G11" s="8">
        <v>4073190.32</v>
      </c>
      <c r="H11" s="8">
        <f t="shared" ref="H11:H23" si="1">SUM(E11-F11)</f>
        <v>703402.2200000002</v>
      </c>
    </row>
    <row r="12" spans="2:9" x14ac:dyDescent="0.2">
      <c r="B12" s="7" t="s">
        <v>18</v>
      </c>
      <c r="C12" s="8">
        <v>8112341.5599999996</v>
      </c>
      <c r="D12" s="8">
        <v>-436429.58999999985</v>
      </c>
      <c r="E12" s="8">
        <f t="shared" si="0"/>
        <v>7675911.9699999997</v>
      </c>
      <c r="F12" s="8">
        <v>5328945.7399999993</v>
      </c>
      <c r="G12" s="8">
        <v>5165856.0999999996</v>
      </c>
      <c r="H12" s="8">
        <f t="shared" si="1"/>
        <v>2346966.2300000004</v>
      </c>
    </row>
    <row r="13" spans="2:9" x14ac:dyDescent="0.2">
      <c r="B13" s="7" t="s">
        <v>19</v>
      </c>
      <c r="C13" s="8">
        <v>26385480.52</v>
      </c>
      <c r="D13" s="8">
        <v>-18726511.969999999</v>
      </c>
      <c r="E13" s="8">
        <f t="shared" si="0"/>
        <v>7658968.5500000007</v>
      </c>
      <c r="F13" s="8">
        <v>6923242.2599999998</v>
      </c>
      <c r="G13" s="8">
        <v>5820605.5700000003</v>
      </c>
      <c r="H13" s="8">
        <f t="shared" si="1"/>
        <v>735726.29000000097</v>
      </c>
    </row>
    <row r="14" spans="2:9" x14ac:dyDescent="0.2">
      <c r="B14" s="7" t="s">
        <v>20</v>
      </c>
      <c r="C14" s="8">
        <v>71910953.310000002</v>
      </c>
      <c r="D14" s="8">
        <v>-745829.5700000003</v>
      </c>
      <c r="E14" s="8">
        <f t="shared" si="0"/>
        <v>71165123.74000001</v>
      </c>
      <c r="F14" s="8">
        <v>29047679.309999999</v>
      </c>
      <c r="G14" s="8">
        <v>25338233.949999999</v>
      </c>
      <c r="H14" s="8">
        <f t="shared" si="1"/>
        <v>42117444.430000007</v>
      </c>
    </row>
    <row r="15" spans="2:9" x14ac:dyDescent="0.2">
      <c r="B15" s="7" t="s">
        <v>21</v>
      </c>
      <c r="C15" s="8">
        <v>35984964.32</v>
      </c>
      <c r="D15" s="8">
        <v>-7802783.9600000009</v>
      </c>
      <c r="E15" s="8">
        <f t="shared" si="0"/>
        <v>28182180.359999999</v>
      </c>
      <c r="F15" s="8">
        <v>23594263.350000001</v>
      </c>
      <c r="G15" s="8">
        <v>23424364.34</v>
      </c>
      <c r="H15" s="8">
        <f t="shared" si="1"/>
        <v>4587917.0099999979</v>
      </c>
    </row>
    <row r="16" spans="2:9" x14ac:dyDescent="0.2">
      <c r="B16" s="7" t="s">
        <v>22</v>
      </c>
      <c r="C16" s="8">
        <v>87390910.439999998</v>
      </c>
      <c r="D16" s="8">
        <v>317275051.51999998</v>
      </c>
      <c r="E16" s="8">
        <f t="shared" si="0"/>
        <v>404665961.95999998</v>
      </c>
      <c r="F16" s="8">
        <v>50919671.329999998</v>
      </c>
      <c r="G16" s="8">
        <v>48112871.579999998</v>
      </c>
      <c r="H16" s="8">
        <f t="shared" si="1"/>
        <v>353746290.63</v>
      </c>
    </row>
    <row r="17" spans="2:8" x14ac:dyDescent="0.2">
      <c r="B17" s="7" t="s">
        <v>23</v>
      </c>
      <c r="C17" s="8">
        <v>30770611.940000001</v>
      </c>
      <c r="D17" s="8">
        <v>-13495353.019999996</v>
      </c>
      <c r="E17" s="8">
        <f t="shared" si="0"/>
        <v>17275258.920000006</v>
      </c>
      <c r="F17" s="8">
        <v>15083150.68</v>
      </c>
      <c r="G17" s="8">
        <v>14988823.140000001</v>
      </c>
      <c r="H17" s="8">
        <f t="shared" si="1"/>
        <v>2192108.2400000058</v>
      </c>
    </row>
    <row r="18" spans="2:8" x14ac:dyDescent="0.2">
      <c r="B18" s="7" t="s">
        <v>24</v>
      </c>
      <c r="C18" s="8">
        <v>125786464.69</v>
      </c>
      <c r="D18" s="8">
        <v>129242676.86000001</v>
      </c>
      <c r="E18" s="8">
        <f t="shared" si="0"/>
        <v>255029141.55000001</v>
      </c>
      <c r="F18" s="8">
        <v>60768643.009999998</v>
      </c>
      <c r="G18" s="8">
        <v>58541255.43</v>
      </c>
      <c r="H18" s="8">
        <f t="shared" si="1"/>
        <v>194260498.54000002</v>
      </c>
    </row>
    <row r="19" spans="2:8" x14ac:dyDescent="0.2">
      <c r="B19" s="7" t="s">
        <v>25</v>
      </c>
      <c r="C19" s="8">
        <v>335346051.56</v>
      </c>
      <c r="D19" s="8">
        <v>-25894057.050000012</v>
      </c>
      <c r="E19" s="8">
        <f t="shared" si="0"/>
        <v>309451994.50999999</v>
      </c>
      <c r="F19" s="8">
        <v>229336604.72</v>
      </c>
      <c r="G19" s="8">
        <v>224060100.69</v>
      </c>
      <c r="H19" s="8">
        <f t="shared" si="1"/>
        <v>80115389.789999992</v>
      </c>
    </row>
    <row r="20" spans="2:8" ht="15" customHeight="1" x14ac:dyDescent="0.2">
      <c r="B20" s="7" t="s">
        <v>26</v>
      </c>
      <c r="C20" s="8">
        <v>38623379.030000001</v>
      </c>
      <c r="D20" s="8">
        <v>18536304.43</v>
      </c>
      <c r="E20" s="8">
        <f t="shared" si="0"/>
        <v>57159683.460000001</v>
      </c>
      <c r="F20" s="8">
        <v>27057873.530000001</v>
      </c>
      <c r="G20" s="8">
        <v>25858376.050000001</v>
      </c>
      <c r="H20" s="8">
        <f t="shared" si="1"/>
        <v>30101809.93</v>
      </c>
    </row>
    <row r="21" spans="2:8" x14ac:dyDescent="0.2">
      <c r="B21" s="7" t="s">
        <v>27</v>
      </c>
      <c r="C21" s="8">
        <v>92789160.109999999</v>
      </c>
      <c r="D21" s="8">
        <v>33884363.490000002</v>
      </c>
      <c r="E21" s="8">
        <f t="shared" si="0"/>
        <v>126673523.59999999</v>
      </c>
      <c r="F21" s="8">
        <v>120696623.44</v>
      </c>
      <c r="G21" s="8">
        <v>120224832.88</v>
      </c>
      <c r="H21" s="8">
        <f t="shared" si="1"/>
        <v>5976900.1599999964</v>
      </c>
    </row>
    <row r="22" spans="2:8" x14ac:dyDescent="0.2">
      <c r="B22" s="7" t="s">
        <v>28</v>
      </c>
      <c r="C22" s="8">
        <v>156618464.41999999</v>
      </c>
      <c r="D22" s="8">
        <v>-15202556.920000002</v>
      </c>
      <c r="E22" s="8">
        <f t="shared" si="0"/>
        <v>141415907.5</v>
      </c>
      <c r="F22" s="8">
        <v>88124518.040000007</v>
      </c>
      <c r="G22" s="8">
        <v>80532023.5</v>
      </c>
      <c r="H22" s="8">
        <f t="shared" si="1"/>
        <v>53291389.459999993</v>
      </c>
    </row>
    <row r="23" spans="2:8" x14ac:dyDescent="0.2">
      <c r="B23" s="7" t="s">
        <v>29</v>
      </c>
      <c r="C23" s="8">
        <v>23697901.890000001</v>
      </c>
      <c r="D23" s="8">
        <v>9416036.8900000006</v>
      </c>
      <c r="E23" s="8">
        <f t="shared" si="0"/>
        <v>33113938.780000001</v>
      </c>
      <c r="F23" s="8">
        <v>13508756.18</v>
      </c>
      <c r="G23" s="8">
        <v>13161523.59</v>
      </c>
      <c r="H23" s="8">
        <f t="shared" si="1"/>
        <v>19605182.600000001</v>
      </c>
    </row>
    <row r="24" spans="2:8" x14ac:dyDescent="0.2">
      <c r="B24" s="7" t="s">
        <v>30</v>
      </c>
      <c r="C24" s="8">
        <v>47731386.289999999</v>
      </c>
      <c r="D24" s="8">
        <v>-10694109.5</v>
      </c>
      <c r="E24" s="8">
        <f t="shared" ref="E24:E30" si="2">SUM(C24:D24)</f>
        <v>37037276.789999999</v>
      </c>
      <c r="F24" s="8">
        <v>9732757.7699999996</v>
      </c>
      <c r="G24" s="8">
        <v>9271434.4000000004</v>
      </c>
      <c r="H24" s="8">
        <f t="shared" ref="H24:H30" si="3">SUM(E24-F24)</f>
        <v>27304519.02</v>
      </c>
    </row>
    <row r="25" spans="2:8" x14ac:dyDescent="0.2">
      <c r="B25" s="7" t="s">
        <v>31</v>
      </c>
      <c r="C25" s="8">
        <v>292650629.81999999</v>
      </c>
      <c r="D25" s="8">
        <v>2528888.7599999905</v>
      </c>
      <c r="E25" s="8">
        <f t="shared" si="2"/>
        <v>295179518.57999998</v>
      </c>
      <c r="F25" s="8">
        <v>140093445.19</v>
      </c>
      <c r="G25" s="8">
        <v>117387834.77</v>
      </c>
      <c r="H25" s="8">
        <f t="shared" si="3"/>
        <v>155086073.38999999</v>
      </c>
    </row>
    <row r="26" spans="2:8" x14ac:dyDescent="0.2">
      <c r="B26" s="7" t="s">
        <v>32</v>
      </c>
      <c r="C26" s="8">
        <v>2190137.13</v>
      </c>
      <c r="D26" s="8">
        <v>-365048.59</v>
      </c>
      <c r="E26" s="8">
        <f t="shared" si="2"/>
        <v>1825088.5399999998</v>
      </c>
      <c r="F26" s="8">
        <v>1045136.14</v>
      </c>
      <c r="G26" s="8">
        <v>1044221.14</v>
      </c>
      <c r="H26" s="8">
        <f t="shared" si="3"/>
        <v>779952.39999999979</v>
      </c>
    </row>
    <row r="27" spans="2:8" x14ac:dyDescent="0.2">
      <c r="B27" s="7" t="s">
        <v>33</v>
      </c>
      <c r="C27" s="8">
        <v>9172263.6099999994</v>
      </c>
      <c r="D27" s="8">
        <v>-3203327.9799999995</v>
      </c>
      <c r="E27" s="8">
        <f t="shared" si="2"/>
        <v>5968935.6299999999</v>
      </c>
      <c r="F27" s="8">
        <v>4351664.34</v>
      </c>
      <c r="G27" s="8">
        <v>3962858.47</v>
      </c>
      <c r="H27" s="8">
        <f t="shared" si="3"/>
        <v>1617271.29</v>
      </c>
    </row>
    <row r="28" spans="2:8" x14ac:dyDescent="0.2">
      <c r="B28" s="7" t="s">
        <v>34</v>
      </c>
      <c r="C28" s="8">
        <v>5451456.79</v>
      </c>
      <c r="D28" s="8">
        <v>-343718.11999999965</v>
      </c>
      <c r="E28" s="8">
        <f t="shared" si="2"/>
        <v>5107738.67</v>
      </c>
      <c r="F28" s="8">
        <v>4649627.6399999997</v>
      </c>
      <c r="G28" s="8">
        <v>4645284.84</v>
      </c>
      <c r="H28" s="8">
        <f t="shared" si="3"/>
        <v>458111.03000000026</v>
      </c>
    </row>
    <row r="29" spans="2:8" x14ac:dyDescent="0.2">
      <c r="B29" s="7" t="s">
        <v>35</v>
      </c>
      <c r="C29" s="8">
        <v>275778697.00999999</v>
      </c>
      <c r="D29" s="8">
        <v>29700480.290000003</v>
      </c>
      <c r="E29" s="8">
        <f t="shared" si="2"/>
        <v>305479177.30000001</v>
      </c>
      <c r="F29" s="8">
        <v>305479177.30000001</v>
      </c>
      <c r="G29" s="8">
        <v>305479177.30000001</v>
      </c>
      <c r="H29" s="8">
        <f t="shared" si="3"/>
        <v>0</v>
      </c>
    </row>
    <row r="30" spans="2:8" x14ac:dyDescent="0.2">
      <c r="B30" s="7" t="s">
        <v>36</v>
      </c>
      <c r="C30" s="8">
        <v>4016739.62</v>
      </c>
      <c r="D30" s="8">
        <v>-496239.57999999996</v>
      </c>
      <c r="E30" s="8">
        <f t="shared" si="2"/>
        <v>3520500.04</v>
      </c>
      <c r="F30" s="8">
        <v>3247678.97</v>
      </c>
      <c r="G30" s="8">
        <v>3240440.85</v>
      </c>
      <c r="H30" s="8">
        <f t="shared" si="3"/>
        <v>272821.06999999983</v>
      </c>
    </row>
    <row r="31" spans="2:8" ht="12" customHeight="1" x14ac:dyDescent="0.2">
      <c r="B31" s="9"/>
      <c r="C31" s="10"/>
      <c r="D31" s="10"/>
      <c r="E31" s="10"/>
      <c r="F31" s="10"/>
      <c r="G31" s="10"/>
      <c r="H31" s="10"/>
    </row>
    <row r="32" spans="2:8" ht="25.5" customHeight="1" x14ac:dyDescent="0.2">
      <c r="B32" s="2" t="s">
        <v>13</v>
      </c>
      <c r="C32" s="13">
        <f>SUM(C33:C53)</f>
        <v>894402533.33000016</v>
      </c>
      <c r="D32" s="13">
        <f t="shared" ref="D32:G32" si="4">SUM(D33:D53)</f>
        <v>63156200.110000007</v>
      </c>
      <c r="E32" s="17">
        <f t="shared" ref="E32" si="5">SUM(C32:D32)</f>
        <v>957558733.44000018</v>
      </c>
      <c r="F32" s="13">
        <f t="shared" si="4"/>
        <v>140023403.72</v>
      </c>
      <c r="G32" s="13">
        <f t="shared" si="4"/>
        <v>144555501.27000001</v>
      </c>
      <c r="H32" s="17">
        <f t="shared" ref="H32:H53" si="6">SUM(E32-F32)</f>
        <v>817535329.72000015</v>
      </c>
    </row>
    <row r="33" spans="2:8" x14ac:dyDescent="0.2">
      <c r="B33" s="7" t="s">
        <v>16</v>
      </c>
      <c r="C33" s="8">
        <v>0</v>
      </c>
      <c r="D33" s="8">
        <v>0</v>
      </c>
      <c r="E33" s="8">
        <f t="shared" ref="E33:E53" si="7">SUM(C33:D33)</f>
        <v>0</v>
      </c>
      <c r="F33" s="8">
        <v>0</v>
      </c>
      <c r="G33" s="8">
        <v>0</v>
      </c>
      <c r="H33" s="8">
        <f t="shared" si="6"/>
        <v>0</v>
      </c>
    </row>
    <row r="34" spans="2:8" x14ac:dyDescent="0.2">
      <c r="B34" s="7" t="s">
        <v>17</v>
      </c>
      <c r="C34" s="8">
        <v>0</v>
      </c>
      <c r="D34" s="8">
        <v>0</v>
      </c>
      <c r="E34" s="8">
        <f t="shared" si="7"/>
        <v>0</v>
      </c>
      <c r="F34" s="8">
        <v>0</v>
      </c>
      <c r="G34" s="8">
        <v>0</v>
      </c>
      <c r="H34" s="8">
        <f t="shared" si="6"/>
        <v>0</v>
      </c>
    </row>
    <row r="35" spans="2:8" x14ac:dyDescent="0.2">
      <c r="B35" s="7" t="s">
        <v>18</v>
      </c>
      <c r="C35" s="8">
        <v>0</v>
      </c>
      <c r="D35" s="8">
        <v>0</v>
      </c>
      <c r="E35" s="8">
        <f t="shared" si="7"/>
        <v>0</v>
      </c>
      <c r="F35" s="8">
        <v>0</v>
      </c>
      <c r="G35" s="8">
        <v>0</v>
      </c>
      <c r="H35" s="8">
        <f t="shared" si="6"/>
        <v>0</v>
      </c>
    </row>
    <row r="36" spans="2:8" x14ac:dyDescent="0.2">
      <c r="B36" s="7" t="s">
        <v>19</v>
      </c>
      <c r="C36" s="8">
        <v>0</v>
      </c>
      <c r="D36" s="8">
        <v>0</v>
      </c>
      <c r="E36" s="8">
        <f t="shared" si="7"/>
        <v>0</v>
      </c>
      <c r="F36" s="8">
        <v>0</v>
      </c>
      <c r="G36" s="8">
        <v>0</v>
      </c>
      <c r="H36" s="8">
        <f t="shared" si="6"/>
        <v>0</v>
      </c>
    </row>
    <row r="37" spans="2:8" x14ac:dyDescent="0.2">
      <c r="B37" s="7" t="s">
        <v>20</v>
      </c>
      <c r="C37" s="8">
        <v>0</v>
      </c>
      <c r="D37" s="8">
        <v>0</v>
      </c>
      <c r="E37" s="8">
        <f t="shared" si="7"/>
        <v>0</v>
      </c>
      <c r="F37" s="8">
        <v>0</v>
      </c>
      <c r="G37" s="8">
        <v>0</v>
      </c>
      <c r="H37" s="8">
        <f t="shared" si="6"/>
        <v>0</v>
      </c>
    </row>
    <row r="38" spans="2:8" x14ac:dyDescent="0.2">
      <c r="B38" s="7" t="s">
        <v>21</v>
      </c>
      <c r="C38" s="8">
        <v>0</v>
      </c>
      <c r="D38" s="8">
        <v>0</v>
      </c>
      <c r="E38" s="8">
        <f t="shared" si="7"/>
        <v>0</v>
      </c>
      <c r="F38" s="8">
        <v>0</v>
      </c>
      <c r="G38" s="8">
        <v>0</v>
      </c>
      <c r="H38" s="8">
        <f t="shared" si="6"/>
        <v>0</v>
      </c>
    </row>
    <row r="39" spans="2:8" x14ac:dyDescent="0.2">
      <c r="B39" s="7" t="s">
        <v>22</v>
      </c>
      <c r="C39" s="8">
        <v>213565736.63</v>
      </c>
      <c r="D39" s="8">
        <v>32905861.880000003</v>
      </c>
      <c r="E39" s="8">
        <f t="shared" si="7"/>
        <v>246471598.50999999</v>
      </c>
      <c r="F39" s="8">
        <v>14798878.959999999</v>
      </c>
      <c r="G39" s="8">
        <v>22195640.559999999</v>
      </c>
      <c r="H39" s="8">
        <f t="shared" si="6"/>
        <v>231672719.54999998</v>
      </c>
    </row>
    <row r="40" spans="2:8" x14ac:dyDescent="0.2">
      <c r="B40" s="7" t="s">
        <v>23</v>
      </c>
      <c r="C40" s="8">
        <v>1200000</v>
      </c>
      <c r="D40" s="8">
        <v>0</v>
      </c>
      <c r="E40" s="8">
        <f t="shared" si="7"/>
        <v>1200000</v>
      </c>
      <c r="F40" s="8">
        <v>0</v>
      </c>
      <c r="G40" s="8">
        <v>0</v>
      </c>
      <c r="H40" s="8">
        <f t="shared" si="6"/>
        <v>1200000</v>
      </c>
    </row>
    <row r="41" spans="2:8" x14ac:dyDescent="0.2">
      <c r="B41" s="7" t="s">
        <v>24</v>
      </c>
      <c r="C41" s="8">
        <v>207010041.31999999</v>
      </c>
      <c r="D41" s="8">
        <v>4220000</v>
      </c>
      <c r="E41" s="8">
        <f t="shared" si="7"/>
        <v>211230041.31999999</v>
      </c>
      <c r="F41" s="8">
        <v>36706440.759999998</v>
      </c>
      <c r="G41" s="8">
        <v>36706440.759999998</v>
      </c>
      <c r="H41" s="8">
        <f t="shared" si="6"/>
        <v>174523600.56</v>
      </c>
    </row>
    <row r="42" spans="2:8" x14ac:dyDescent="0.2">
      <c r="B42" s="7" t="s">
        <v>25</v>
      </c>
      <c r="C42" s="8">
        <v>316296076.24000001</v>
      </c>
      <c r="D42" s="8">
        <v>-11661403</v>
      </c>
      <c r="E42" s="8">
        <f t="shared" si="7"/>
        <v>304634673.24000001</v>
      </c>
      <c r="F42" s="8">
        <v>25552547.239999998</v>
      </c>
      <c r="G42" s="8">
        <v>24625072.559999999</v>
      </c>
      <c r="H42" s="8">
        <f t="shared" si="6"/>
        <v>279082126</v>
      </c>
    </row>
    <row r="43" spans="2:8" ht="15.75" customHeight="1" x14ac:dyDescent="0.2">
      <c r="B43" s="7" t="s">
        <v>26</v>
      </c>
      <c r="C43" s="8">
        <v>20149238.699999999</v>
      </c>
      <c r="D43" s="8">
        <v>23755853.300000001</v>
      </c>
      <c r="E43" s="8">
        <f t="shared" si="7"/>
        <v>43905092</v>
      </c>
      <c r="F43" s="8">
        <v>310520</v>
      </c>
      <c r="G43" s="8">
        <v>310520</v>
      </c>
      <c r="H43" s="8">
        <f t="shared" si="6"/>
        <v>43594572</v>
      </c>
    </row>
    <row r="44" spans="2:8" x14ac:dyDescent="0.2">
      <c r="B44" s="7" t="s">
        <v>27</v>
      </c>
      <c r="C44" s="8">
        <v>51171661.439999998</v>
      </c>
      <c r="D44" s="8">
        <v>6630439.4600000009</v>
      </c>
      <c r="E44" s="8">
        <f t="shared" si="7"/>
        <v>57802100.899999999</v>
      </c>
      <c r="F44" s="8">
        <v>57323534.399999999</v>
      </c>
      <c r="G44" s="8">
        <v>57323534.399999999</v>
      </c>
      <c r="H44" s="8">
        <f t="shared" si="6"/>
        <v>478566.5</v>
      </c>
    </row>
    <row r="45" spans="2:8" x14ac:dyDescent="0.2">
      <c r="B45" s="7" t="s">
        <v>28</v>
      </c>
      <c r="C45" s="8">
        <v>0</v>
      </c>
      <c r="D45" s="8">
        <v>0</v>
      </c>
      <c r="E45" s="8">
        <f t="shared" si="7"/>
        <v>0</v>
      </c>
      <c r="F45" s="8">
        <v>0</v>
      </c>
      <c r="G45" s="8">
        <v>0</v>
      </c>
      <c r="H45" s="8">
        <f t="shared" si="6"/>
        <v>0</v>
      </c>
    </row>
    <row r="46" spans="2:8" x14ac:dyDescent="0.2">
      <c r="B46" s="7" t="s">
        <v>29</v>
      </c>
      <c r="C46" s="8">
        <v>0</v>
      </c>
      <c r="D46" s="8">
        <v>0</v>
      </c>
      <c r="E46" s="8">
        <f t="shared" si="7"/>
        <v>0</v>
      </c>
      <c r="F46" s="8">
        <v>0</v>
      </c>
      <c r="G46" s="8">
        <v>0</v>
      </c>
      <c r="H46" s="8">
        <f t="shared" si="6"/>
        <v>0</v>
      </c>
    </row>
    <row r="47" spans="2:8" x14ac:dyDescent="0.2">
      <c r="B47" s="7" t="s">
        <v>30</v>
      </c>
      <c r="C47" s="8">
        <v>18009779</v>
      </c>
      <c r="D47" s="8">
        <v>7305448.4699999988</v>
      </c>
      <c r="E47" s="8">
        <f t="shared" si="7"/>
        <v>25315227.469999999</v>
      </c>
      <c r="F47" s="8">
        <v>3394292.99</v>
      </c>
      <c r="G47" s="8">
        <v>3394292.99</v>
      </c>
      <c r="H47" s="8">
        <f t="shared" si="6"/>
        <v>21920934.479999997</v>
      </c>
    </row>
    <row r="48" spans="2:8" x14ac:dyDescent="0.2">
      <c r="B48" s="7" t="s">
        <v>31</v>
      </c>
      <c r="C48" s="8">
        <v>67000000</v>
      </c>
      <c r="D48" s="8">
        <v>0</v>
      </c>
      <c r="E48" s="8">
        <f t="shared" si="7"/>
        <v>67000000</v>
      </c>
      <c r="F48" s="8">
        <v>1937189.37</v>
      </c>
      <c r="G48" s="8">
        <v>0</v>
      </c>
      <c r="H48" s="8">
        <f t="shared" si="6"/>
        <v>65062810.630000003</v>
      </c>
    </row>
    <row r="49" spans="2:8" x14ac:dyDescent="0.2">
      <c r="B49" s="7" t="s">
        <v>32</v>
      </c>
      <c r="C49" s="8">
        <v>0</v>
      </c>
      <c r="D49" s="8">
        <v>0</v>
      </c>
      <c r="E49" s="8">
        <f t="shared" si="7"/>
        <v>0</v>
      </c>
      <c r="F49" s="8">
        <v>0</v>
      </c>
      <c r="G49" s="8">
        <v>0</v>
      </c>
      <c r="H49" s="8">
        <f t="shared" si="6"/>
        <v>0</v>
      </c>
    </row>
    <row r="50" spans="2:8" x14ac:dyDescent="0.2">
      <c r="B50" s="7" t="s">
        <v>33</v>
      </c>
      <c r="C50" s="8">
        <v>0</v>
      </c>
      <c r="D50" s="8">
        <v>0</v>
      </c>
      <c r="E50" s="8">
        <f t="shared" si="7"/>
        <v>0</v>
      </c>
      <c r="F50" s="8">
        <v>0</v>
      </c>
      <c r="G50" s="8">
        <v>0</v>
      </c>
      <c r="H50" s="8">
        <f t="shared" si="6"/>
        <v>0</v>
      </c>
    </row>
    <row r="51" spans="2:8" x14ac:dyDescent="0.2">
      <c r="B51" s="7" t="s">
        <v>34</v>
      </c>
      <c r="C51" s="8">
        <v>0</v>
      </c>
      <c r="D51" s="8">
        <v>0</v>
      </c>
      <c r="E51" s="8">
        <f t="shared" si="7"/>
        <v>0</v>
      </c>
      <c r="F51" s="8">
        <v>0</v>
      </c>
      <c r="G51" s="8">
        <v>0</v>
      </c>
      <c r="H51" s="8">
        <f t="shared" si="6"/>
        <v>0</v>
      </c>
    </row>
    <row r="52" spans="2:8" x14ac:dyDescent="0.2">
      <c r="B52" s="7" t="s">
        <v>35</v>
      </c>
      <c r="C52" s="8">
        <v>0</v>
      </c>
      <c r="D52" s="8">
        <v>0</v>
      </c>
      <c r="E52" s="8">
        <f t="shared" si="7"/>
        <v>0</v>
      </c>
      <c r="F52" s="8">
        <v>0</v>
      </c>
      <c r="G52" s="8">
        <v>0</v>
      </c>
      <c r="H52" s="8">
        <f t="shared" si="6"/>
        <v>0</v>
      </c>
    </row>
    <row r="53" spans="2:8" x14ac:dyDescent="0.2">
      <c r="B53" s="7" t="s">
        <v>36</v>
      </c>
      <c r="C53" s="8">
        <v>0</v>
      </c>
      <c r="D53" s="8">
        <v>0</v>
      </c>
      <c r="E53" s="8">
        <f t="shared" si="7"/>
        <v>0</v>
      </c>
      <c r="F53" s="8">
        <v>0</v>
      </c>
      <c r="G53" s="8">
        <v>0</v>
      </c>
      <c r="H53" s="8">
        <f t="shared" si="6"/>
        <v>0</v>
      </c>
    </row>
    <row r="54" spans="2:8" ht="12" customHeight="1" x14ac:dyDescent="0.2">
      <c r="B54" s="11"/>
      <c r="C54" s="10"/>
      <c r="D54" s="10"/>
      <c r="E54" s="10"/>
      <c r="F54" s="10"/>
      <c r="G54" s="10"/>
      <c r="H54" s="10"/>
    </row>
    <row r="55" spans="2:8" x14ac:dyDescent="0.2">
      <c r="B55" s="3" t="s">
        <v>14</v>
      </c>
      <c r="C55" s="4">
        <f t="shared" ref="C55:H55" si="8">SUM(C9+C32)</f>
        <v>2585480797.3099999</v>
      </c>
      <c r="D55" s="4">
        <f t="shared" si="8"/>
        <v>506878882.83000004</v>
      </c>
      <c r="E55" s="4">
        <f t="shared" si="8"/>
        <v>3092359680.1399999</v>
      </c>
      <c r="F55" s="4">
        <f t="shared" si="8"/>
        <v>1299395237.5599999</v>
      </c>
      <c r="G55" s="4">
        <f t="shared" si="8"/>
        <v>1255144051.6499999</v>
      </c>
      <c r="H55" s="4">
        <f t="shared" si="8"/>
        <v>1792964442.5799999</v>
      </c>
    </row>
    <row r="56" spans="2:8" ht="12.75" thickBot="1" x14ac:dyDescent="0.25">
      <c r="B56" s="5"/>
      <c r="C56" s="6"/>
      <c r="D56" s="6"/>
      <c r="E56" s="19"/>
      <c r="F56" s="6"/>
      <c r="G56" s="6"/>
      <c r="H56" s="6"/>
    </row>
    <row r="57" spans="2:8" ht="11.25" customHeight="1" x14ac:dyDescent="0.2"/>
    <row r="123" spans="19:19" x14ac:dyDescent="0.2">
      <c r="S123" s="14" t="s">
        <v>15</v>
      </c>
    </row>
  </sheetData>
  <sheetProtection algorithmName="SHA-512" hashValue="lEOuBuwX/IUYmDGd1vt0chjJOrMrm8tNOrKe9eNp3MnSuAm15zyQrLbEbMRb8HPxXYIqTWyhSuBdmtA0EBZurw==" saltValue="j6g730FaKsYP9m+RJrJeSQ==" spinCount="100000" sheet="1" formatCells="0" formatColumns="0" formatRows="0" insertRows="0" delete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3622047244094491" right="0.23622047244094491" top="0.94488188976377963" bottom="0.74803149606299213" header="0.31496062992125984" footer="0.31496062992125984"/>
  <pageSetup scale="7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EAEPED_ADMIN</vt:lpstr>
      <vt:lpstr>EAEPED_ADMIN!Área_de_impresión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2024-04-23T15:05:41Z</cp:lastPrinted>
  <dcterms:created xsi:type="dcterms:W3CDTF">2020-01-08T21:44:09Z</dcterms:created>
  <dcterms:modified xsi:type="dcterms:W3CDTF">2024-04-23T15:05:45Z</dcterms:modified>
</cp:coreProperties>
</file>